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5b13718958f5f2c/Desktop/"/>
    </mc:Choice>
  </mc:AlternateContent>
  <xr:revisionPtr revIDLastSave="250" documentId="8_{6213A42C-A765-4A4E-87E5-A818DAEF0E9A}" xr6:coauthVersionLast="47" xr6:coauthVersionMax="47" xr10:uidLastSave="{F694A932-C236-434B-98A3-A485A285F4BD}"/>
  <bookViews>
    <workbookView xWindow="9000" yWindow="0" windowWidth="16620" windowHeight="16200" xr2:uid="{5411E4FC-EB33-449A-812E-DBB9F75815C9}"/>
  </bookViews>
  <sheets>
    <sheet name="Sheet1" sheetId="1" r:id="rId1"/>
  </sheets>
  <definedNames>
    <definedName name="_xlnm.Print_Area" localSheetId="0">Sheet1!$A$1:$H$71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1" l="1"/>
  <c r="C56" i="1"/>
  <c r="C55" i="1"/>
  <c r="C54" i="1"/>
  <c r="C28" i="1"/>
  <c r="C27" i="1"/>
  <c r="C26" i="1"/>
  <c r="C25" i="1"/>
</calcChain>
</file>

<file path=xl/sharedStrings.xml><?xml version="1.0" encoding="utf-8"?>
<sst xmlns="http://schemas.openxmlformats.org/spreadsheetml/2006/main" count="118" uniqueCount="47">
  <si>
    <t>証拠金</t>
    <rPh sb="0" eb="3">
      <t>ショウコキン</t>
    </rPh>
    <phoneticPr fontId="1"/>
  </si>
  <si>
    <t>初期ロット（通常相場）</t>
  </si>
  <si>
    <t>初期ロット（ハイリスク）</t>
    <phoneticPr fontId="1"/>
  </si>
  <si>
    <t>初期ロット（ローリスク）</t>
    <phoneticPr fontId="1"/>
  </si>
  <si>
    <t>HFM推奨証拠金、レバレッジ規制（プレミアム）</t>
    <phoneticPr fontId="1"/>
  </si>
  <si>
    <t>50万</t>
    <rPh sb="2" eb="3">
      <t>マン</t>
    </rPh>
    <phoneticPr fontId="1"/>
  </si>
  <si>
    <t>60万</t>
    <rPh sb="2" eb="3">
      <t>マン</t>
    </rPh>
    <phoneticPr fontId="1"/>
  </si>
  <si>
    <t>70万</t>
    <rPh sb="2" eb="3">
      <t>マン</t>
    </rPh>
    <phoneticPr fontId="1"/>
  </si>
  <si>
    <t>80万</t>
    <rPh sb="2" eb="3">
      <t>マン</t>
    </rPh>
    <phoneticPr fontId="1"/>
  </si>
  <si>
    <t>90万</t>
    <rPh sb="2" eb="3">
      <t>マン</t>
    </rPh>
    <phoneticPr fontId="1"/>
  </si>
  <si>
    <t>100万</t>
    <rPh sb="3" eb="4">
      <t>マン</t>
    </rPh>
    <phoneticPr fontId="1"/>
  </si>
  <si>
    <t>110万</t>
    <rPh sb="3" eb="4">
      <t>マン</t>
    </rPh>
    <phoneticPr fontId="1"/>
  </si>
  <si>
    <t>120万</t>
    <rPh sb="3" eb="4">
      <t>マン</t>
    </rPh>
    <phoneticPr fontId="1"/>
  </si>
  <si>
    <t>130万</t>
    <rPh sb="3" eb="4">
      <t>マン</t>
    </rPh>
    <phoneticPr fontId="1"/>
  </si>
  <si>
    <t>140万</t>
    <rPh sb="3" eb="4">
      <t>マン</t>
    </rPh>
    <phoneticPr fontId="1"/>
  </si>
  <si>
    <t>150万</t>
    <rPh sb="3" eb="4">
      <t>マン</t>
    </rPh>
    <phoneticPr fontId="1"/>
  </si>
  <si>
    <t>30万</t>
    <rPh sb="2" eb="3">
      <t>マン</t>
    </rPh>
    <phoneticPr fontId="1"/>
  </si>
  <si>
    <t>40万</t>
    <rPh sb="2" eb="3">
      <t>マン</t>
    </rPh>
    <phoneticPr fontId="1"/>
  </si>
  <si>
    <t>現在のドル円価格</t>
    <rPh sb="0" eb="2">
      <t>ゲンザイ</t>
    </rPh>
    <rPh sb="5" eb="6">
      <t>エン</t>
    </rPh>
    <rPh sb="6" eb="8">
      <t>カカク</t>
    </rPh>
    <phoneticPr fontId="1"/>
  </si>
  <si>
    <t>自動計算</t>
    <rPh sb="0" eb="4">
      <t>ジドウケイサン</t>
    </rPh>
    <phoneticPr fontId="1"/>
  </si>
  <si>
    <t>レバレッジ上限の口座資金</t>
    <rPh sb="5" eb="7">
      <t>ジョウゲン</t>
    </rPh>
    <rPh sb="8" eb="10">
      <t>コウザ</t>
    </rPh>
    <rPh sb="10" eb="12">
      <t>シキン</t>
    </rPh>
    <phoneticPr fontId="1"/>
  </si>
  <si>
    <t>⇒</t>
    <phoneticPr fontId="1"/>
  </si>
  <si>
    <t>円（ここは都度金額を変更して下さい）</t>
    <rPh sb="0" eb="1">
      <t>エン</t>
    </rPh>
    <rPh sb="5" eb="7">
      <t>ツド</t>
    </rPh>
    <rPh sb="7" eb="9">
      <t>キンガク</t>
    </rPh>
    <rPh sb="10" eb="12">
      <t>ヘンコウ</t>
    </rPh>
    <rPh sb="14" eb="15">
      <t>クダ</t>
    </rPh>
    <phoneticPr fontId="1"/>
  </si>
  <si>
    <t>※収益が積み重なると強制的に「レバレッジ」が下がります。
証拠金維持率が低くなると「強制ロスカット」が近くなる現象に陥ります。
以下の自動計算表を使い、レバレッジ上限ギリギリの口座を運用しましょう。
上限を超えそうな時は新規で「取引口座」を作って「2つの口座で上限ギリギリ」でうまく活用しましょう。</t>
    <rPh sb="1" eb="3">
      <t>シュウエキ</t>
    </rPh>
    <rPh sb="4" eb="5">
      <t>ツ</t>
    </rPh>
    <rPh sb="6" eb="7">
      <t>カサ</t>
    </rPh>
    <rPh sb="10" eb="13">
      <t>キョウセイテキ</t>
    </rPh>
    <rPh sb="22" eb="23">
      <t>サ</t>
    </rPh>
    <rPh sb="29" eb="35">
      <t>ショウコキンイジリツ</t>
    </rPh>
    <rPh sb="36" eb="37">
      <t>ヒク</t>
    </rPh>
    <rPh sb="42" eb="44">
      <t>キョウセイ</t>
    </rPh>
    <rPh sb="51" eb="52">
      <t>チカ</t>
    </rPh>
    <rPh sb="55" eb="57">
      <t>ゲンショウ</t>
    </rPh>
    <rPh sb="58" eb="59">
      <t>オチイ</t>
    </rPh>
    <rPh sb="64" eb="66">
      <t>イカ</t>
    </rPh>
    <rPh sb="67" eb="71">
      <t>ジドウケイサン</t>
    </rPh>
    <rPh sb="71" eb="72">
      <t>ヒョウ</t>
    </rPh>
    <rPh sb="73" eb="74">
      <t>ツカ</t>
    </rPh>
    <rPh sb="81" eb="83">
      <t>ジョウゲン</t>
    </rPh>
    <rPh sb="88" eb="90">
      <t>コウザ</t>
    </rPh>
    <rPh sb="100" eb="102">
      <t>ジョウゲン</t>
    </rPh>
    <rPh sb="103" eb="104">
      <t>コ</t>
    </rPh>
    <rPh sb="108" eb="109">
      <t>トキ</t>
    </rPh>
    <rPh sb="110" eb="112">
      <t>シンキ</t>
    </rPh>
    <rPh sb="114" eb="118">
      <t>トリヒキコウザ</t>
    </rPh>
    <rPh sb="120" eb="121">
      <t>ツク</t>
    </rPh>
    <rPh sb="127" eb="129">
      <t>コウザ</t>
    </rPh>
    <rPh sb="130" eb="132">
      <t>ジョウゲン</t>
    </rPh>
    <rPh sb="141" eb="143">
      <t>カツヨウ</t>
    </rPh>
    <phoneticPr fontId="1"/>
  </si>
  <si>
    <t>HFM推奨証拠金、レバレッジ規制（セント）</t>
    <phoneticPr fontId="1"/>
  </si>
  <si>
    <t>3万</t>
    <rPh sb="1" eb="2">
      <t>マン</t>
    </rPh>
    <phoneticPr fontId="1"/>
  </si>
  <si>
    <t>4万</t>
    <rPh sb="1" eb="2">
      <t>マン</t>
    </rPh>
    <phoneticPr fontId="1"/>
  </si>
  <si>
    <t>5万</t>
    <rPh sb="1" eb="2">
      <t>マン</t>
    </rPh>
    <phoneticPr fontId="1"/>
  </si>
  <si>
    <t>6万</t>
    <rPh sb="1" eb="2">
      <t>マン</t>
    </rPh>
    <phoneticPr fontId="1"/>
  </si>
  <si>
    <t>7万</t>
    <rPh sb="1" eb="2">
      <t>マン</t>
    </rPh>
    <phoneticPr fontId="1"/>
  </si>
  <si>
    <t>8万</t>
    <rPh sb="1" eb="2">
      <t>マン</t>
    </rPh>
    <phoneticPr fontId="1"/>
  </si>
  <si>
    <t>9万</t>
    <rPh sb="1" eb="2">
      <t>マン</t>
    </rPh>
    <phoneticPr fontId="1"/>
  </si>
  <si>
    <t>10万</t>
    <rPh sb="2" eb="3">
      <t>マン</t>
    </rPh>
    <phoneticPr fontId="1"/>
  </si>
  <si>
    <t>15万</t>
    <rPh sb="2" eb="3">
      <t>マン</t>
    </rPh>
    <phoneticPr fontId="1"/>
  </si>
  <si>
    <t>20万</t>
    <rPh sb="2" eb="3">
      <t>マン</t>
    </rPh>
    <phoneticPr fontId="1"/>
  </si>
  <si>
    <t>25万</t>
    <rPh sb="2" eb="3">
      <t>マン</t>
    </rPh>
    <phoneticPr fontId="1"/>
  </si>
  <si>
    <t>35万</t>
    <rPh sb="2" eb="3">
      <t>マン</t>
    </rPh>
    <phoneticPr fontId="1"/>
  </si>
  <si>
    <t>45万</t>
    <rPh sb="2" eb="3">
      <t>マン</t>
    </rPh>
    <phoneticPr fontId="1"/>
  </si>
  <si>
    <t>プレミアムへ移行するライン</t>
    <rPh sb="6" eb="8">
      <t>イコウ</t>
    </rPh>
    <phoneticPr fontId="1"/>
  </si>
  <si>
    <t>55万</t>
    <rPh sb="2" eb="3">
      <t>マン</t>
    </rPh>
    <phoneticPr fontId="1"/>
  </si>
  <si>
    <t>65万</t>
    <rPh sb="2" eb="3">
      <t>マン</t>
    </rPh>
    <phoneticPr fontId="1"/>
  </si>
  <si>
    <t>2000倍</t>
    <rPh sb="4" eb="5">
      <t>バイ</t>
    </rPh>
    <phoneticPr fontId="1"/>
  </si>
  <si>
    <t>1000倍</t>
    <rPh sb="4" eb="5">
      <t>バイ</t>
    </rPh>
    <phoneticPr fontId="1"/>
  </si>
  <si>
    <t>500倍</t>
    <rPh sb="3" eb="4">
      <t>バイ</t>
    </rPh>
    <phoneticPr fontId="1"/>
  </si>
  <si>
    <t>200倍</t>
    <rPh sb="3" eb="4">
      <t>バイ</t>
    </rPh>
    <phoneticPr fontId="1"/>
  </si>
  <si>
    <t>レバレッジ↓</t>
    <phoneticPr fontId="1"/>
  </si>
  <si>
    <t>※セント口座の場合は「ローリターン」が基本です。レバレッジが最大になりやすい（2000倍）ので、
以下の数字は、あまり気にしないで良いと思います。
口座残高が2000倍の金額を超えた場合は①セント口座をもう1個作るor②プレミアム口座に移行する
のどちらかがベストです！（利益を求める人＝②・資金を守りたい人＝①・セントで出た利益を少しづつ②に貯める＝③）</t>
    <rPh sb="4" eb="6">
      <t>コウザ</t>
    </rPh>
    <rPh sb="7" eb="9">
      <t>バアイ</t>
    </rPh>
    <rPh sb="19" eb="21">
      <t>キホン</t>
    </rPh>
    <rPh sb="30" eb="32">
      <t>サイダイ</t>
    </rPh>
    <rPh sb="43" eb="44">
      <t>バイ</t>
    </rPh>
    <rPh sb="49" eb="51">
      <t>イカ</t>
    </rPh>
    <rPh sb="52" eb="54">
      <t>スウジ</t>
    </rPh>
    <rPh sb="59" eb="60">
      <t>キ</t>
    </rPh>
    <rPh sb="65" eb="66">
      <t>イ</t>
    </rPh>
    <rPh sb="68" eb="69">
      <t>オモ</t>
    </rPh>
    <rPh sb="74" eb="78">
      <t>コウザザンダカ</t>
    </rPh>
    <rPh sb="83" eb="84">
      <t>バイ</t>
    </rPh>
    <rPh sb="85" eb="87">
      <t>キンガク</t>
    </rPh>
    <rPh sb="88" eb="89">
      <t>コ</t>
    </rPh>
    <rPh sb="91" eb="93">
      <t>バアイ</t>
    </rPh>
    <rPh sb="98" eb="100">
      <t>コウザ</t>
    </rPh>
    <rPh sb="104" eb="105">
      <t>コ</t>
    </rPh>
    <rPh sb="105" eb="106">
      <t>ツク</t>
    </rPh>
    <rPh sb="115" eb="117">
      <t>コウザ</t>
    </rPh>
    <rPh sb="118" eb="120">
      <t>イコウ</t>
    </rPh>
    <rPh sb="136" eb="138">
      <t>リエキ</t>
    </rPh>
    <rPh sb="139" eb="140">
      <t>モト</t>
    </rPh>
    <rPh sb="142" eb="143">
      <t>ヒト</t>
    </rPh>
    <rPh sb="146" eb="148">
      <t>シキン</t>
    </rPh>
    <rPh sb="149" eb="150">
      <t>マモ</t>
    </rPh>
    <rPh sb="153" eb="154">
      <t>ヒト</t>
    </rPh>
    <rPh sb="161" eb="162">
      <t>デ</t>
    </rPh>
    <rPh sb="163" eb="165">
      <t>リエキ</t>
    </rPh>
    <rPh sb="166" eb="167">
      <t>スコ</t>
    </rPh>
    <rPh sb="172" eb="17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</si>
</sst>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000000"/>
      <name val="Docs-Calibri"/>
      <family val="2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5" fontId="5" fillId="0" borderId="0" xfId="1" applyNumberFormat="1" applyFont="1" applyAlignment="1">
      <alignment vertical="center"/>
    </xf>
    <xf numFmtId="5" fontId="5" fillId="0" borderId="0" xfId="1" applyNumberFormat="1" applyFont="1">
      <alignment vertical="center"/>
    </xf>
    <xf numFmtId="0" fontId="8" fillId="2" borderId="0" xfId="0" applyFont="1" applyFill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2" borderId="0" xfId="0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448236</xdr:colOff>
      <xdr:row>57</xdr:row>
      <xdr:rowOff>22412</xdr:rowOff>
    </xdr:from>
    <xdr:to>
      <xdr:col>6</xdr:col>
      <xdr:colOff>1866901</xdr:colOff>
      <xdr:row>70</xdr:row>
      <xdr:rowOff>165282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D8BF5F9-D1DE-2794-CFC4-956C412537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6" y="14108206"/>
          <a:ext cx="7772400" cy="320207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675C5-1995-414F-9BF4-1F19F988DD3B}">
  <dimension ref="B1:G57"/>
  <sheetViews>
    <sheetView tabSelected="1" view="pageBreakPreview" topLeftCell="A44" zoomScale="85" zoomScaleNormal="100" zoomScaleSheetLayoutView="85" workbookViewId="0">
      <selection activeCell="H56" sqref="H56"/>
    </sheetView>
  </sheetViews>
  <sheetFormatPr defaultRowHeight="18.75"/>
  <cols>
    <col min="1" max="2" width="8.25" customWidth="1"/>
    <col min="3" max="3" width="25" bestFit="1" customWidth="1"/>
    <col min="4" max="4" width="8.25" customWidth="1"/>
    <col min="5" max="5" width="25.5" bestFit="1" customWidth="1"/>
    <col min="6" max="6" width="8.25" customWidth="1"/>
    <col min="7" max="7" width="25.5" bestFit="1" customWidth="1"/>
    <col min="8" max="14" width="8.25" customWidth="1"/>
  </cols>
  <sheetData>
    <row r="1" spans="2:7">
      <c r="B1" s="9" t="s">
        <v>4</v>
      </c>
      <c r="C1" s="9"/>
      <c r="D1" s="9"/>
      <c r="E1" s="9"/>
      <c r="F1" s="9"/>
      <c r="G1" s="9"/>
    </row>
    <row r="2" spans="2:7">
      <c r="B2" s="9"/>
      <c r="C2" s="9"/>
      <c r="D2" s="9"/>
      <c r="E2" s="9"/>
      <c r="F2" s="9"/>
      <c r="G2" s="9"/>
    </row>
    <row r="4" spans="2:7">
      <c r="B4" t="s">
        <v>0</v>
      </c>
      <c r="C4" s="2" t="s">
        <v>1</v>
      </c>
      <c r="D4" t="s">
        <v>0</v>
      </c>
      <c r="E4" t="s">
        <v>2</v>
      </c>
      <c r="F4" t="s">
        <v>0</v>
      </c>
      <c r="G4" t="s">
        <v>3</v>
      </c>
    </row>
    <row r="5" spans="2:7">
      <c r="B5" t="s">
        <v>5</v>
      </c>
      <c r="C5">
        <v>0.01</v>
      </c>
      <c r="D5" t="s">
        <v>16</v>
      </c>
      <c r="E5">
        <v>0.01</v>
      </c>
      <c r="F5" t="s">
        <v>7</v>
      </c>
      <c r="G5">
        <v>0.01</v>
      </c>
    </row>
    <row r="6" spans="2:7">
      <c r="B6" t="s">
        <v>6</v>
      </c>
      <c r="D6" t="s">
        <v>17</v>
      </c>
      <c r="F6" t="s">
        <v>8</v>
      </c>
    </row>
    <row r="7" spans="2:7">
      <c r="B7" t="s">
        <v>7</v>
      </c>
      <c r="D7" t="s">
        <v>5</v>
      </c>
      <c r="F7" t="s">
        <v>9</v>
      </c>
    </row>
    <row r="8" spans="2:7">
      <c r="B8" t="s">
        <v>8</v>
      </c>
      <c r="C8">
        <v>0.02</v>
      </c>
      <c r="D8" t="s">
        <v>6</v>
      </c>
      <c r="E8">
        <v>0.02</v>
      </c>
      <c r="F8" t="s">
        <v>10</v>
      </c>
    </row>
    <row r="9" spans="2:7">
      <c r="B9" t="s">
        <v>9</v>
      </c>
      <c r="D9" t="s">
        <v>7</v>
      </c>
      <c r="F9" t="s">
        <v>11</v>
      </c>
    </row>
    <row r="10" spans="2:7">
      <c r="B10" t="s">
        <v>10</v>
      </c>
      <c r="D10" t="s">
        <v>8</v>
      </c>
      <c r="F10" t="s">
        <v>12</v>
      </c>
      <c r="G10">
        <v>0.02</v>
      </c>
    </row>
    <row r="11" spans="2:7">
      <c r="B11" t="s">
        <v>11</v>
      </c>
      <c r="D11" t="s">
        <v>9</v>
      </c>
      <c r="F11" t="s">
        <v>13</v>
      </c>
    </row>
    <row r="12" spans="2:7">
      <c r="B12" t="s">
        <v>12</v>
      </c>
      <c r="C12">
        <v>0.03</v>
      </c>
      <c r="D12" t="s">
        <v>10</v>
      </c>
      <c r="E12">
        <v>0.03</v>
      </c>
      <c r="F12" t="s">
        <v>14</v>
      </c>
    </row>
    <row r="13" spans="2:7">
      <c r="B13" t="s">
        <v>13</v>
      </c>
      <c r="D13" t="s">
        <v>11</v>
      </c>
      <c r="F13" t="s">
        <v>15</v>
      </c>
    </row>
    <row r="14" spans="2:7">
      <c r="B14" t="s">
        <v>14</v>
      </c>
      <c r="D14" t="s">
        <v>12</v>
      </c>
    </row>
    <row r="15" spans="2:7">
      <c r="B15" t="s">
        <v>15</v>
      </c>
      <c r="D15" t="s">
        <v>13</v>
      </c>
    </row>
    <row r="16" spans="2:7">
      <c r="D16" t="s">
        <v>14</v>
      </c>
      <c r="E16">
        <v>0.04</v>
      </c>
    </row>
    <row r="17" spans="2:7">
      <c r="D17" t="s">
        <v>15</v>
      </c>
    </row>
    <row r="19" spans="2:7" ht="18.75" customHeight="1">
      <c r="B19" s="10" t="s">
        <v>23</v>
      </c>
      <c r="C19" s="10"/>
      <c r="D19" s="10"/>
      <c r="E19" s="10"/>
      <c r="F19" s="10"/>
      <c r="G19" s="10"/>
    </row>
    <row r="20" spans="2:7">
      <c r="B20" s="10"/>
      <c r="C20" s="10"/>
      <c r="D20" s="10"/>
      <c r="E20" s="10"/>
      <c r="F20" s="10"/>
      <c r="G20" s="10"/>
    </row>
    <row r="21" spans="2:7">
      <c r="B21" s="10"/>
      <c r="C21" s="10"/>
      <c r="D21" s="10"/>
      <c r="E21" s="10"/>
      <c r="F21" s="10"/>
      <c r="G21" s="10"/>
    </row>
    <row r="22" spans="2:7">
      <c r="B22" s="10"/>
      <c r="C22" s="10"/>
      <c r="D22" s="10"/>
      <c r="E22" s="10"/>
      <c r="F22" s="10"/>
      <c r="G22" s="10"/>
    </row>
    <row r="24" spans="2:7" ht="24">
      <c r="B24" s="11" t="s">
        <v>18</v>
      </c>
      <c r="C24" s="11"/>
      <c r="D24" s="5">
        <v>150</v>
      </c>
      <c r="E24" s="8" t="s">
        <v>22</v>
      </c>
      <c r="F24" s="8"/>
    </row>
    <row r="25" spans="2:7" ht="24">
      <c r="B25" t="s">
        <v>19</v>
      </c>
      <c r="C25" s="3">
        <f>D24*4999</f>
        <v>749850</v>
      </c>
      <c r="D25" s="1" t="s">
        <v>21</v>
      </c>
      <c r="E25" s="6" t="s">
        <v>20</v>
      </c>
      <c r="F25" s="7"/>
    </row>
    <row r="26" spans="2:7" ht="24">
      <c r="C26" s="4">
        <f>D24*39999</f>
        <v>5999850</v>
      </c>
      <c r="D26" s="1" t="s">
        <v>21</v>
      </c>
      <c r="E26" s="7" t="s">
        <v>20</v>
      </c>
      <c r="F26" s="7"/>
    </row>
    <row r="27" spans="2:7" ht="24">
      <c r="C27" s="4">
        <f>D24*99999</f>
        <v>14999850</v>
      </c>
      <c r="D27" s="1" t="s">
        <v>21</v>
      </c>
      <c r="E27" s="7" t="s">
        <v>20</v>
      </c>
      <c r="F27" s="7"/>
    </row>
    <row r="28" spans="2:7" ht="24">
      <c r="C28" s="4">
        <f>D24*100000</f>
        <v>15000000</v>
      </c>
      <c r="D28" s="1" t="s">
        <v>21</v>
      </c>
      <c r="E28" s="7" t="s">
        <v>20</v>
      </c>
      <c r="F28" s="7"/>
    </row>
    <row r="30" spans="2:7">
      <c r="B30" s="9" t="s">
        <v>24</v>
      </c>
      <c r="C30" s="9"/>
      <c r="D30" s="9"/>
      <c r="E30" s="9"/>
      <c r="F30" s="9"/>
      <c r="G30" s="9"/>
    </row>
    <row r="31" spans="2:7">
      <c r="B31" s="9"/>
      <c r="C31" s="9"/>
      <c r="D31" s="9"/>
      <c r="E31" s="9"/>
      <c r="F31" s="9"/>
      <c r="G31" s="9"/>
    </row>
    <row r="33" spans="2:7">
      <c r="B33" t="s">
        <v>0</v>
      </c>
      <c r="C33" s="2" t="s">
        <v>1</v>
      </c>
      <c r="D33" t="s">
        <v>0</v>
      </c>
      <c r="E33" t="s">
        <v>2</v>
      </c>
      <c r="F33" t="s">
        <v>0</v>
      </c>
      <c r="G33" t="s">
        <v>3</v>
      </c>
    </row>
    <row r="34" spans="2:7">
      <c r="B34" t="s">
        <v>27</v>
      </c>
      <c r="C34">
        <v>0.1</v>
      </c>
      <c r="D34" t="s">
        <v>25</v>
      </c>
      <c r="E34">
        <v>0.1</v>
      </c>
      <c r="F34" t="s">
        <v>32</v>
      </c>
      <c r="G34">
        <v>0.1</v>
      </c>
    </row>
    <row r="35" spans="2:7">
      <c r="B35" t="s">
        <v>28</v>
      </c>
      <c r="D35" t="s">
        <v>26</v>
      </c>
      <c r="F35" t="s">
        <v>33</v>
      </c>
      <c r="G35">
        <v>0.12</v>
      </c>
    </row>
    <row r="36" spans="2:7">
      <c r="B36" t="s">
        <v>29</v>
      </c>
      <c r="D36" t="s">
        <v>27</v>
      </c>
      <c r="F36" t="s">
        <v>34</v>
      </c>
      <c r="G36">
        <v>0.2</v>
      </c>
    </row>
    <row r="37" spans="2:7">
      <c r="B37" t="s">
        <v>30</v>
      </c>
      <c r="D37" t="s">
        <v>28</v>
      </c>
      <c r="F37" t="s">
        <v>35</v>
      </c>
      <c r="G37">
        <v>0.22</v>
      </c>
    </row>
    <row r="38" spans="2:7">
      <c r="B38" t="s">
        <v>31</v>
      </c>
      <c r="D38" t="s">
        <v>29</v>
      </c>
      <c r="F38" t="s">
        <v>16</v>
      </c>
      <c r="G38">
        <v>0.3</v>
      </c>
    </row>
    <row r="39" spans="2:7">
      <c r="B39" t="s">
        <v>32</v>
      </c>
      <c r="C39">
        <v>0.2</v>
      </c>
      <c r="D39" t="s">
        <v>30</v>
      </c>
      <c r="E39">
        <v>0.2</v>
      </c>
      <c r="F39" t="s">
        <v>36</v>
      </c>
      <c r="G39">
        <v>0.33</v>
      </c>
    </row>
    <row r="40" spans="2:7">
      <c r="B40" t="s">
        <v>33</v>
      </c>
      <c r="C40">
        <v>0.3</v>
      </c>
      <c r="D40" t="s">
        <v>31</v>
      </c>
      <c r="F40" t="s">
        <v>17</v>
      </c>
      <c r="G40">
        <v>0.4</v>
      </c>
    </row>
    <row r="41" spans="2:7">
      <c r="B41" t="s">
        <v>34</v>
      </c>
      <c r="C41">
        <v>0.4</v>
      </c>
      <c r="D41" t="s">
        <v>32</v>
      </c>
      <c r="E41">
        <v>0.4</v>
      </c>
      <c r="F41" t="s">
        <v>37</v>
      </c>
      <c r="G41">
        <v>0.45</v>
      </c>
    </row>
    <row r="42" spans="2:7">
      <c r="B42" t="s">
        <v>35</v>
      </c>
      <c r="C42">
        <v>0.5</v>
      </c>
      <c r="D42" t="s">
        <v>33</v>
      </c>
      <c r="E42">
        <v>0.5</v>
      </c>
      <c r="F42" t="s">
        <v>5</v>
      </c>
      <c r="G42">
        <v>0.5</v>
      </c>
    </row>
    <row r="43" spans="2:7">
      <c r="B43" t="s">
        <v>16</v>
      </c>
      <c r="C43">
        <v>0.6</v>
      </c>
      <c r="D43" t="s">
        <v>34</v>
      </c>
      <c r="E43">
        <v>0.6</v>
      </c>
      <c r="F43" t="s">
        <v>39</v>
      </c>
      <c r="G43">
        <v>0.55000000000000004</v>
      </c>
    </row>
    <row r="44" spans="2:7">
      <c r="B44" t="s">
        <v>36</v>
      </c>
      <c r="C44">
        <v>0.7</v>
      </c>
      <c r="D44" t="s">
        <v>35</v>
      </c>
      <c r="E44">
        <v>0.7</v>
      </c>
      <c r="F44" t="s">
        <v>6</v>
      </c>
      <c r="G44">
        <v>0.6</v>
      </c>
    </row>
    <row r="45" spans="2:7">
      <c r="B45" t="s">
        <v>17</v>
      </c>
      <c r="C45">
        <v>0.8</v>
      </c>
      <c r="D45" t="s">
        <v>16</v>
      </c>
      <c r="E45" t="s">
        <v>38</v>
      </c>
      <c r="F45" t="s">
        <v>40</v>
      </c>
      <c r="G45">
        <v>0.65</v>
      </c>
    </row>
    <row r="46" spans="2:7">
      <c r="B46" t="s">
        <v>37</v>
      </c>
      <c r="C46">
        <v>0.9</v>
      </c>
      <c r="F46" t="s">
        <v>7</v>
      </c>
      <c r="G46" t="s">
        <v>38</v>
      </c>
    </row>
    <row r="47" spans="2:7">
      <c r="B47" t="s">
        <v>5</v>
      </c>
      <c r="C47" t="s">
        <v>38</v>
      </c>
    </row>
    <row r="48" spans="2:7">
      <c r="B48" s="10" t="s">
        <v>46</v>
      </c>
      <c r="C48" s="10"/>
      <c r="D48" s="10"/>
      <c r="E48" s="10"/>
      <c r="F48" s="10"/>
      <c r="G48" s="10"/>
    </row>
    <row r="49" spans="2:7">
      <c r="B49" s="10"/>
      <c r="C49" s="10"/>
      <c r="D49" s="10"/>
      <c r="E49" s="10"/>
      <c r="F49" s="10"/>
      <c r="G49" s="10"/>
    </row>
    <row r="50" spans="2:7">
      <c r="B50" s="10"/>
      <c r="C50" s="10"/>
      <c r="D50" s="10"/>
      <c r="E50" s="10"/>
      <c r="F50" s="10"/>
      <c r="G50" s="10"/>
    </row>
    <row r="51" spans="2:7">
      <c r="B51" s="10"/>
      <c r="C51" s="10"/>
      <c r="D51" s="10"/>
      <c r="E51" s="10"/>
      <c r="F51" s="10"/>
      <c r="G51" s="10"/>
    </row>
    <row r="53" spans="2:7" ht="24">
      <c r="B53" s="11" t="s">
        <v>18</v>
      </c>
      <c r="C53" s="11"/>
      <c r="D53" s="5">
        <v>150</v>
      </c>
      <c r="E53" s="8" t="s">
        <v>22</v>
      </c>
      <c r="F53" s="8"/>
      <c r="G53" t="s">
        <v>45</v>
      </c>
    </row>
    <row r="54" spans="2:7" ht="24">
      <c r="B54" t="s">
        <v>19</v>
      </c>
      <c r="C54" s="3">
        <f>D53*4999</f>
        <v>749850</v>
      </c>
      <c r="D54" s="1" t="s">
        <v>21</v>
      </c>
      <c r="E54" s="6" t="s">
        <v>20</v>
      </c>
      <c r="F54" s="7"/>
      <c r="G54" t="s">
        <v>41</v>
      </c>
    </row>
    <row r="55" spans="2:7" ht="24">
      <c r="C55" s="4">
        <f>D53*39999</f>
        <v>5999850</v>
      </c>
      <c r="D55" s="1" t="s">
        <v>21</v>
      </c>
      <c r="E55" s="7" t="s">
        <v>20</v>
      </c>
      <c r="F55" s="7"/>
      <c r="G55" t="s">
        <v>42</v>
      </c>
    </row>
    <row r="56" spans="2:7" ht="24">
      <c r="C56" s="4">
        <f>D53*99999</f>
        <v>14999850</v>
      </c>
      <c r="D56" s="1" t="s">
        <v>21</v>
      </c>
      <c r="E56" s="7" t="s">
        <v>20</v>
      </c>
      <c r="F56" s="7"/>
      <c r="G56" t="s">
        <v>43</v>
      </c>
    </row>
    <row r="57" spans="2:7" ht="24">
      <c r="C57" s="4">
        <f>D53*100000</f>
        <v>15000000</v>
      </c>
      <c r="D57" s="1" t="s">
        <v>21</v>
      </c>
      <c r="E57" s="7" t="s">
        <v>20</v>
      </c>
      <c r="F57" s="7"/>
      <c r="G57" t="s">
        <v>44</v>
      </c>
    </row>
  </sheetData>
  <mergeCells count="16">
    <mergeCell ref="B1:G2"/>
    <mergeCell ref="B19:G22"/>
    <mergeCell ref="E24:F24"/>
    <mergeCell ref="B30:G31"/>
    <mergeCell ref="B48:G51"/>
    <mergeCell ref="B53:C53"/>
    <mergeCell ref="E53:F53"/>
    <mergeCell ref="B24:C24"/>
    <mergeCell ref="E25:F25"/>
    <mergeCell ref="E26:F26"/>
    <mergeCell ref="E27:F27"/>
    <mergeCell ref="E54:F54"/>
    <mergeCell ref="E55:F55"/>
    <mergeCell ref="E56:F56"/>
    <mergeCell ref="E57:F57"/>
    <mergeCell ref="E28:F28"/>
  </mergeCells>
  <phoneticPr fontId="1"/>
  <pageMargins left="0.7" right="0.7" top="0.75" bottom="0.75" header="0.3" footer="0.3"/>
  <pageSetup paperSize="9" scale="65" orientation="landscape" verticalDpi="0" r:id="rId1"/>
  <rowBreaks count="1" manualBreakCount="1">
    <brk id="29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 渡邊</dc:creator>
  <cp:lastModifiedBy>健 渡邊</cp:lastModifiedBy>
  <dcterms:created xsi:type="dcterms:W3CDTF">2024-11-24T13:56:28Z</dcterms:created>
  <dcterms:modified xsi:type="dcterms:W3CDTF">2024-11-24T16:40:24Z</dcterms:modified>
</cp:coreProperties>
</file>